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23040" windowHeight="9198"/>
  </bookViews>
  <sheets>
    <sheet name="T0" sheetId="1" r:id="rId1"/>
    <sheet name="T1" sheetId="3" r:id="rId2"/>
    <sheet name="T2" sheetId="4" r:id="rId3"/>
    <sheet name="پایان‌فصل" sheetId="5" r:id="rId4"/>
    <sheet name="نمرات نهائی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5" l="1"/>
  <c r="G4" i="5"/>
  <c r="G5" i="5"/>
  <c r="G6" i="5"/>
  <c r="G7" i="5"/>
  <c r="G8" i="5"/>
  <c r="G9" i="5"/>
  <c r="G10" i="5"/>
  <c r="G11" i="5"/>
  <c r="G12" i="5"/>
  <c r="G2" i="5"/>
  <c r="B6" i="6" l="1"/>
  <c r="B5" i="6"/>
  <c r="N2" i="1"/>
  <c r="E3" i="6"/>
  <c r="E4" i="6"/>
  <c r="E5" i="6"/>
  <c r="E6" i="6"/>
  <c r="E7" i="6"/>
  <c r="E8" i="6"/>
  <c r="E9" i="6"/>
  <c r="E10" i="6"/>
  <c r="E11" i="6"/>
  <c r="E2" i="6"/>
  <c r="D3" i="6"/>
  <c r="D4" i="6"/>
  <c r="D5" i="6"/>
  <c r="D6" i="6"/>
  <c r="D7" i="6"/>
  <c r="D8" i="6"/>
  <c r="D9" i="6"/>
  <c r="D10" i="6"/>
  <c r="D11" i="6"/>
  <c r="D2" i="6"/>
  <c r="C3" i="6"/>
  <c r="C4" i="6"/>
  <c r="C5" i="6"/>
  <c r="C6" i="6"/>
  <c r="C7" i="6"/>
  <c r="C8" i="6"/>
  <c r="C9" i="6"/>
  <c r="C10" i="6"/>
  <c r="C11" i="6"/>
  <c r="C2" i="6"/>
  <c r="B4" i="6"/>
  <c r="B8" i="6"/>
  <c r="B9" i="6"/>
  <c r="F12" i="6"/>
  <c r="B2" i="6"/>
  <c r="M3" i="4"/>
  <c r="M4" i="4"/>
  <c r="M5" i="4"/>
  <c r="M6" i="4"/>
  <c r="M7" i="4"/>
  <c r="M8" i="4"/>
  <c r="M9" i="4"/>
  <c r="M10" i="4"/>
  <c r="M11" i="4"/>
  <c r="M12" i="4"/>
  <c r="M2" i="4"/>
  <c r="O3" i="3"/>
  <c r="O4" i="3"/>
  <c r="O5" i="3"/>
  <c r="O6" i="3"/>
  <c r="O7" i="3"/>
  <c r="O8" i="3"/>
  <c r="O9" i="3"/>
  <c r="O10" i="3"/>
  <c r="O11" i="3"/>
  <c r="O12" i="3"/>
  <c r="O2" i="3"/>
  <c r="K3" i="1"/>
  <c r="N3" i="1" s="1"/>
  <c r="B3" i="6" s="1"/>
  <c r="K4" i="1"/>
  <c r="K5" i="1"/>
  <c r="K6" i="1"/>
  <c r="K7" i="1"/>
  <c r="N7" i="1" s="1"/>
  <c r="B7" i="6" s="1"/>
  <c r="K8" i="1"/>
  <c r="K9" i="1"/>
  <c r="K10" i="1"/>
  <c r="N10" i="1" s="1"/>
  <c r="B10" i="6" s="1"/>
  <c r="K11" i="1"/>
  <c r="N11" i="1" s="1"/>
  <c r="B11" i="6" s="1"/>
  <c r="K12" i="1"/>
  <c r="K2" i="1"/>
  <c r="E13" i="6" l="1"/>
  <c r="E14" i="6"/>
  <c r="F5" i="6"/>
  <c r="D13" i="6"/>
  <c r="D14" i="6"/>
  <c r="F4" i="6"/>
  <c r="F6" i="6"/>
  <c r="C14" i="6"/>
  <c r="C13" i="6"/>
  <c r="F8" i="6"/>
  <c r="B13" i="6"/>
  <c r="B14" i="6"/>
  <c r="F7" i="6"/>
  <c r="F11" i="6"/>
  <c r="F3" i="6"/>
  <c r="F10" i="6"/>
  <c r="F9" i="6"/>
  <c r="F2" i="6"/>
  <c r="F13" i="6" l="1"/>
  <c r="F14" i="6"/>
</calcChain>
</file>

<file path=xl/sharedStrings.xml><?xml version="1.0" encoding="utf-8"?>
<sst xmlns="http://schemas.openxmlformats.org/spreadsheetml/2006/main" count="76" uniqueCount="43">
  <si>
    <t>ش‌د</t>
  </si>
  <si>
    <t>تاخیر</t>
  </si>
  <si>
    <t>نسخه</t>
  </si>
  <si>
    <t>صفر الف</t>
  </si>
  <si>
    <t>صفر ب</t>
  </si>
  <si>
    <t>صفر ج</t>
  </si>
  <si>
    <t>صفر د</t>
  </si>
  <si>
    <t>۱ الف</t>
  </si>
  <si>
    <t>۱ب</t>
  </si>
  <si>
    <t>۱ج</t>
  </si>
  <si>
    <t>۲الف</t>
  </si>
  <si>
    <t>۲ج</t>
  </si>
  <si>
    <t>جمع نمرات</t>
  </si>
  <si>
    <t>مهلت باقیمانده</t>
  </si>
  <si>
    <t>بارم</t>
  </si>
  <si>
    <t>یک</t>
  </si>
  <si>
    <t>دو</t>
  </si>
  <si>
    <t>سه الف</t>
  </si>
  <si>
    <t>سه ب</t>
  </si>
  <si>
    <t>سه ج</t>
  </si>
  <si>
    <t>۴ الف</t>
  </si>
  <si>
    <t>۴ب</t>
  </si>
  <si>
    <t>۴ج</t>
  </si>
  <si>
    <t>۴د</t>
  </si>
  <si>
    <t>نمره نهائی</t>
  </si>
  <si>
    <t>۱د</t>
  </si>
  <si>
    <t>۴الف</t>
  </si>
  <si>
    <t>سه</t>
  </si>
  <si>
    <t>چهار</t>
  </si>
  <si>
    <t>تمرین صفر</t>
  </si>
  <si>
    <t>تمرین یک</t>
  </si>
  <si>
    <t>تمرین دو</t>
  </si>
  <si>
    <t>پایان‌فصل</t>
  </si>
  <si>
    <t>بیش</t>
  </si>
  <si>
    <t>میانگین</t>
  </si>
  <si>
    <t>https://scikit-learn.org/stable/auto_examples/applications/plot_face_recognition.html</t>
  </si>
  <si>
    <t>https://gist.github.com/mick001/d38d02c1a829d71bce7b</t>
  </si>
  <si>
    <t>https://habr.com/ru/post/335224/</t>
  </si>
  <si>
    <t>https://sudonull.com/post/68061-Optimization-method-Trust-Region-DOGLEG-Python-implementation-example</t>
  </si>
  <si>
    <t>پنج</t>
  </si>
  <si>
    <t>۲</t>
  </si>
  <si>
    <t>۳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</si>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</sst>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3000401]0"/>
  </numFmts>
  <fonts count="3" x14ac:knownFonts="1">
    <font>
      <sz val="11"/>
      <color theme="1"/>
      <name val="Calibri"/>
      <family val="2"/>
      <scheme val="minor"/>
    </font>
    <font>
      <sz val="12"/>
      <color rgb="FF000000"/>
      <name val="Arial"/>
    </font>
    <font>
      <sz val="11"/>
      <color theme="9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horizontal="left" vertical="top" wrapText="1"/>
    </xf>
  </cellStyleXfs>
  <cellXfs count="6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</cellXfs>
  <cellStyles count="2">
    <cellStyle name="Normal" xfId="0" builtinId="0"/>
    <cellStyle name="Normal 2" xfId="1"/>
  </cellStyles>
  <dxfs count="4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5" name="Table5" displayName="Table5" ref="A1:O12" totalsRowShown="0">
  <autoFilter ref="A1:O12"/>
  <tableColumns count="15">
    <tableColumn id="1" name="ش‌د"/>
    <tableColumn id="4" name="صفر الف" dataDxfId="3"/>
    <tableColumn id="5" name="صفر ب" dataDxfId="2"/>
    <tableColumn id="6" name="صفر ج" dataDxfId="1"/>
    <tableColumn id="7" name="صفر د" dataDxfId="0"/>
    <tableColumn id="8" name="۱ الف"/>
    <tableColumn id="9" name="۱ب"/>
    <tableColumn id="10" name="۱ج"/>
    <tableColumn id="11" name="۲الف"/>
    <tableColumn id="12" name="۲ج"/>
    <tableColumn id="13" name="جمع نمرات">
      <calculatedColumnFormula>SUM(B2:J2)</calculatedColumnFormula>
    </tableColumn>
    <tableColumn id="14" name="تاخیر"/>
    <tableColumn id="15" name="مهلت باقیمانده"/>
    <tableColumn id="16" name="نمره نهائی"/>
    <tableColumn id="17" name="Column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S12" totalsRowShown="0">
  <autoFilter ref="A1:S12"/>
  <tableColumns count="19">
    <tableColumn id="1" name="ش‌د"/>
    <tableColumn id="4" name="صفر الف"/>
    <tableColumn id="5" name="صفر ب"/>
    <tableColumn id="6" name="صفر ج"/>
    <tableColumn id="7" name="صفر د"/>
    <tableColumn id="8" name="یک"/>
    <tableColumn id="9" name="دو"/>
    <tableColumn id="10" name="سه الف"/>
    <tableColumn id="11" name="سه ب"/>
    <tableColumn id="12" name="سه ج"/>
    <tableColumn id="13" name="۴ الف"/>
    <tableColumn id="14" name="۴ب"/>
    <tableColumn id="15" name="۴ج"/>
    <tableColumn id="16" name="۴د"/>
    <tableColumn id="17" name="جمع نمرات">
      <calculatedColumnFormula>SUM(B2:N2)</calculatedColumnFormula>
    </tableColumn>
    <tableColumn id="18" name="تاخیر"/>
    <tableColumn id="19" name="مهلت باقیمانده"/>
    <tableColumn id="20" name="نمره نهائی"/>
    <tableColumn id="21" name="Column1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1:Q12" totalsRowShown="0">
  <autoFilter ref="A1:Q12"/>
  <tableColumns count="17">
    <tableColumn id="1" name="ش‌د"/>
    <tableColumn id="4" name="صفر الف"/>
    <tableColumn id="5" name="صفر ب"/>
    <tableColumn id="6" name="صفر ج"/>
    <tableColumn id="7" name="۱ الف"/>
    <tableColumn id="8" name="۱ب"/>
    <tableColumn id="9" name="۱ج"/>
    <tableColumn id="10" name="۱د"/>
    <tableColumn id="11" name="۲"/>
    <tableColumn id="12" name="۳"/>
    <tableColumn id="13" name="۴الف"/>
    <tableColumn id="14" name="۴ب"/>
    <tableColumn id="15" name="جمع نمرات">
      <calculatedColumnFormula>SUM(B2:L2)</calculatedColumnFormula>
    </tableColumn>
    <tableColumn id="16" name="تاخیر"/>
    <tableColumn id="17" name="مهلت باقیمانده"/>
    <tableColumn id="18" name="نمره نهائی"/>
    <tableColumn id="19" name="Column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2" name="Table2" displayName="Table2" ref="A1:H12" totalsRowShown="0">
  <autoFilter ref="A1:H12"/>
  <tableColumns count="8">
    <tableColumn id="1" name="ش‌د"/>
    <tableColumn id="4" name="یک"/>
    <tableColumn id="5" name="دو"/>
    <tableColumn id="6" name="سه"/>
    <tableColumn id="7" name="چهار"/>
    <tableColumn id="8" name="پنج"/>
    <tableColumn id="9" name="جمع نمرات">
      <calculatedColumnFormula>SUM(B2:F2)</calculatedColumnFormula>
    </tableColumn>
    <tableColumn id="10" name="نسخه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1" name="Table1" displayName="Table1" ref="A1:F14" totalsRowShown="0">
  <autoFilter ref="A1:F14"/>
  <tableColumns count="6">
    <tableColumn id="1" name="ش‌د"/>
    <tableColumn id="4" name="تمرین صفر"/>
    <tableColumn id="5" name="تمرین یک"/>
    <tableColumn id="6" name="تمرین دو"/>
    <tableColumn id="7" name="پایان‌فصل"/>
    <tableColumn id="8" name="جمع نمرات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rightToLeft="1" tabSelected="1" workbookViewId="0">
      <selection activeCell="D1" sqref="D1"/>
    </sheetView>
  </sheetViews>
  <sheetFormatPr defaultRowHeight="14.4" x14ac:dyDescent="0.55000000000000004"/>
  <cols>
    <col min="2" max="2" width="9.578125" customWidth="1"/>
    <col min="11" max="11" width="11.41796875" customWidth="1"/>
    <col min="12" max="12" width="7" customWidth="1"/>
    <col min="13" max="13" width="14" customWidth="1"/>
    <col min="14" max="14" width="10" customWidth="1"/>
    <col min="15" max="15" width="80.83984375" bestFit="1" customWidth="1"/>
  </cols>
  <sheetData>
    <row r="1" spans="1:15" x14ac:dyDescent="0.55000000000000004">
      <c r="A1" t="s">
        <v>0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</v>
      </c>
      <c r="M1" t="s">
        <v>13</v>
      </c>
      <c r="N1" t="s">
        <v>24</v>
      </c>
      <c r="O1" t="s">
        <v>42</v>
      </c>
    </row>
    <row r="2" spans="1:15" x14ac:dyDescent="0.55000000000000004">
      <c r="A2">
        <v>994118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f>SUM(B2:J2)</f>
        <v>0</v>
      </c>
      <c r="N2">
        <f>SUM(E2:M2)</f>
        <v>0</v>
      </c>
    </row>
    <row r="3" spans="1:15" x14ac:dyDescent="0.55000000000000004">
      <c r="A3">
        <v>994129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f t="shared" ref="K3:K12" si="0">SUM(B3:J3)</f>
        <v>0</v>
      </c>
      <c r="N3">
        <f t="shared" ref="N3:N11" si="1">SUM(E3:M3)</f>
        <v>0</v>
      </c>
    </row>
    <row r="4" spans="1:15" x14ac:dyDescent="0.55000000000000004">
      <c r="A4">
        <v>994138</v>
      </c>
      <c r="B4" s="2">
        <v>1.5</v>
      </c>
      <c r="C4" s="2"/>
      <c r="D4" s="2"/>
      <c r="E4" s="2"/>
      <c r="F4">
        <v>0.25</v>
      </c>
      <c r="G4">
        <v>0.25</v>
      </c>
      <c r="H4">
        <v>0.5</v>
      </c>
      <c r="I4">
        <v>0</v>
      </c>
      <c r="J4">
        <v>0</v>
      </c>
      <c r="K4">
        <f t="shared" si="0"/>
        <v>2.5</v>
      </c>
      <c r="N4">
        <v>2.5</v>
      </c>
    </row>
    <row r="5" spans="1:15" ht="15.4" customHeight="1" x14ac:dyDescent="0.55000000000000004">
      <c r="A5">
        <v>984105</v>
      </c>
      <c r="B5" s="2">
        <v>1.5</v>
      </c>
      <c r="C5" s="2"/>
      <c r="D5" s="2"/>
      <c r="E5" s="2"/>
      <c r="F5">
        <v>0.25</v>
      </c>
      <c r="G5">
        <v>0.25</v>
      </c>
      <c r="H5">
        <v>0.5</v>
      </c>
      <c r="I5">
        <v>0.25</v>
      </c>
      <c r="J5">
        <v>0</v>
      </c>
      <c r="K5">
        <f t="shared" si="0"/>
        <v>2.75</v>
      </c>
      <c r="N5">
        <v>2.75</v>
      </c>
    </row>
    <row r="6" spans="1:15" x14ac:dyDescent="0.55000000000000004">
      <c r="A6">
        <v>984133</v>
      </c>
      <c r="B6" s="2">
        <v>0.5</v>
      </c>
      <c r="C6" s="2"/>
      <c r="D6" s="2"/>
      <c r="E6" s="2"/>
      <c r="F6">
        <v>0.25</v>
      </c>
      <c r="G6">
        <v>0.25</v>
      </c>
      <c r="H6">
        <v>0.25</v>
      </c>
      <c r="I6">
        <v>0.5</v>
      </c>
      <c r="J6">
        <v>0</v>
      </c>
      <c r="K6">
        <f t="shared" si="0"/>
        <v>1.75</v>
      </c>
      <c r="N6">
        <v>1.75</v>
      </c>
    </row>
    <row r="7" spans="1:15" x14ac:dyDescent="0.55000000000000004">
      <c r="A7">
        <v>984111</v>
      </c>
      <c r="B7" s="2">
        <v>0.25</v>
      </c>
      <c r="C7" s="2"/>
      <c r="D7" s="2"/>
      <c r="E7" s="2"/>
      <c r="F7">
        <v>0</v>
      </c>
      <c r="G7">
        <v>0</v>
      </c>
      <c r="H7">
        <v>0</v>
      </c>
      <c r="I7">
        <v>0</v>
      </c>
      <c r="J7">
        <v>0</v>
      </c>
      <c r="K7">
        <f t="shared" si="0"/>
        <v>0.25</v>
      </c>
      <c r="N7">
        <f t="shared" si="1"/>
        <v>0.25</v>
      </c>
    </row>
    <row r="8" spans="1:15" x14ac:dyDescent="0.55000000000000004">
      <c r="A8">
        <v>984145</v>
      </c>
      <c r="B8" s="2">
        <v>0.25</v>
      </c>
      <c r="C8" s="2"/>
      <c r="D8" s="2"/>
      <c r="E8" s="2"/>
      <c r="F8">
        <v>0.25</v>
      </c>
      <c r="G8">
        <v>0</v>
      </c>
      <c r="H8">
        <v>0</v>
      </c>
      <c r="I8">
        <v>0</v>
      </c>
      <c r="J8">
        <v>0</v>
      </c>
      <c r="K8">
        <f t="shared" si="0"/>
        <v>0.5</v>
      </c>
      <c r="N8">
        <v>0.5</v>
      </c>
    </row>
    <row r="9" spans="1:15" x14ac:dyDescent="0.55000000000000004">
      <c r="A9">
        <v>984106</v>
      </c>
      <c r="B9" s="2">
        <v>0.5</v>
      </c>
      <c r="C9" s="2"/>
      <c r="D9" s="2"/>
      <c r="E9" s="2"/>
      <c r="F9">
        <v>0.25</v>
      </c>
      <c r="G9">
        <v>0.25</v>
      </c>
      <c r="H9">
        <v>0.5</v>
      </c>
      <c r="I9">
        <v>0</v>
      </c>
      <c r="J9">
        <v>0</v>
      </c>
      <c r="K9">
        <f t="shared" si="0"/>
        <v>1.5</v>
      </c>
      <c r="N9">
        <v>1.5</v>
      </c>
      <c r="O9" t="s">
        <v>35</v>
      </c>
    </row>
    <row r="10" spans="1:15" x14ac:dyDescent="0.55000000000000004">
      <c r="A10">
        <v>984149</v>
      </c>
      <c r="B10" s="2">
        <v>0</v>
      </c>
      <c r="C10" s="2"/>
      <c r="D10" s="2"/>
      <c r="E10" s="2"/>
      <c r="F10">
        <v>0</v>
      </c>
      <c r="G10">
        <v>0</v>
      </c>
      <c r="H10">
        <v>0</v>
      </c>
      <c r="I10">
        <v>0</v>
      </c>
      <c r="J10">
        <v>0</v>
      </c>
      <c r="K10">
        <f t="shared" si="0"/>
        <v>0</v>
      </c>
      <c r="N10">
        <f t="shared" si="1"/>
        <v>0</v>
      </c>
    </row>
    <row r="11" spans="1:15" x14ac:dyDescent="0.55000000000000004">
      <c r="A11">
        <v>984120</v>
      </c>
      <c r="B11" s="2">
        <v>0</v>
      </c>
      <c r="C11" s="2"/>
      <c r="D11" s="2"/>
      <c r="E11" s="2"/>
      <c r="F11">
        <v>0</v>
      </c>
      <c r="G11">
        <v>0</v>
      </c>
      <c r="H11">
        <v>0</v>
      </c>
      <c r="I11">
        <v>0</v>
      </c>
      <c r="J11">
        <v>0</v>
      </c>
      <c r="K11">
        <f t="shared" si="0"/>
        <v>0</v>
      </c>
      <c r="N11">
        <f t="shared" si="1"/>
        <v>0</v>
      </c>
    </row>
    <row r="12" spans="1:15" x14ac:dyDescent="0.55000000000000004">
      <c r="A12" t="s">
        <v>14</v>
      </c>
      <c r="B12" s="2">
        <v>1</v>
      </c>
      <c r="C12" s="2"/>
      <c r="D12" s="2"/>
      <c r="E12" s="2"/>
      <c r="F12">
        <v>0.25</v>
      </c>
      <c r="G12">
        <v>0.25</v>
      </c>
      <c r="H12">
        <v>0.5</v>
      </c>
      <c r="I12" s="2">
        <v>2</v>
      </c>
      <c r="J12" s="2"/>
      <c r="K12">
        <f t="shared" si="0"/>
        <v>4</v>
      </c>
      <c r="N12">
        <v>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rightToLeft="1" workbookViewId="0">
      <selection activeCell="B1" sqref="B1:C1048576"/>
    </sheetView>
  </sheetViews>
  <sheetFormatPr defaultRowHeight="14.4" x14ac:dyDescent="0.55000000000000004"/>
  <cols>
    <col min="2" max="2" width="9.578125" customWidth="1"/>
    <col min="15" max="15" width="11.41796875" customWidth="1"/>
    <col min="17" max="17" width="14" customWidth="1"/>
    <col min="18" max="18" width="10" customWidth="1"/>
    <col min="19" max="19" width="52.41796875" bestFit="1" customWidth="1"/>
  </cols>
  <sheetData>
    <row r="1" spans="1:19" x14ac:dyDescent="0.55000000000000004">
      <c r="A1" t="s">
        <v>0</v>
      </c>
      <c r="B1" t="s">
        <v>3</v>
      </c>
      <c r="C1" t="s">
        <v>4</v>
      </c>
      <c r="D1" t="s">
        <v>5</v>
      </c>
      <c r="E1" t="s">
        <v>6</v>
      </c>
      <c r="F1" t="s">
        <v>15</v>
      </c>
      <c r="G1" t="s">
        <v>16</v>
      </c>
      <c r="H1" t="s">
        <v>17</v>
      </c>
      <c r="I1" t="s">
        <v>18</v>
      </c>
      <c r="J1" t="s">
        <v>19</v>
      </c>
      <c r="K1" t="s">
        <v>20</v>
      </c>
      <c r="L1" t="s">
        <v>21</v>
      </c>
      <c r="M1" t="s">
        <v>22</v>
      </c>
      <c r="N1" t="s">
        <v>23</v>
      </c>
      <c r="O1" t="s">
        <v>12</v>
      </c>
      <c r="P1" t="s">
        <v>1</v>
      </c>
      <c r="Q1" t="s">
        <v>13</v>
      </c>
      <c r="R1" t="s">
        <v>24</v>
      </c>
      <c r="S1" t="s">
        <v>42</v>
      </c>
    </row>
    <row r="2" spans="1:19" x14ac:dyDescent="0.55000000000000004">
      <c r="A2">
        <v>994118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f>SUM(B2:N2)</f>
        <v>0</v>
      </c>
      <c r="R2">
        <v>0</v>
      </c>
    </row>
    <row r="3" spans="1:19" x14ac:dyDescent="0.55000000000000004">
      <c r="A3">
        <v>994129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f t="shared" ref="O3:O12" si="0">SUM(B3:N3)</f>
        <v>0</v>
      </c>
      <c r="R3">
        <v>0</v>
      </c>
    </row>
    <row r="4" spans="1:19" x14ac:dyDescent="0.55000000000000004">
      <c r="A4">
        <v>994138</v>
      </c>
      <c r="B4">
        <v>0.25</v>
      </c>
      <c r="C4">
        <v>0.25</v>
      </c>
      <c r="D4">
        <v>0.25</v>
      </c>
      <c r="E4">
        <v>0.25</v>
      </c>
      <c r="F4">
        <v>0.25</v>
      </c>
      <c r="G4">
        <v>0.25</v>
      </c>
      <c r="H4">
        <v>0.5</v>
      </c>
      <c r="I4">
        <v>0.5</v>
      </c>
      <c r="J4">
        <v>0.5</v>
      </c>
      <c r="K4">
        <v>0.5</v>
      </c>
      <c r="L4">
        <v>0.5</v>
      </c>
      <c r="M4">
        <v>0.5</v>
      </c>
      <c r="N4" s="3">
        <v>0.5</v>
      </c>
      <c r="O4">
        <f t="shared" si="0"/>
        <v>5</v>
      </c>
      <c r="R4">
        <v>5</v>
      </c>
    </row>
    <row r="5" spans="1:19" ht="15.4" customHeight="1" x14ac:dyDescent="0.55000000000000004">
      <c r="A5">
        <v>984105</v>
      </c>
      <c r="B5">
        <v>0.25</v>
      </c>
      <c r="C5">
        <v>0.25</v>
      </c>
      <c r="D5">
        <v>0.25</v>
      </c>
      <c r="E5">
        <v>0</v>
      </c>
      <c r="F5">
        <v>0.25</v>
      </c>
      <c r="G5" s="3">
        <v>0.25</v>
      </c>
      <c r="H5">
        <v>0.5</v>
      </c>
      <c r="I5">
        <v>0.5</v>
      </c>
      <c r="J5">
        <v>0.5</v>
      </c>
      <c r="K5">
        <v>0</v>
      </c>
      <c r="L5">
        <v>0</v>
      </c>
      <c r="M5">
        <v>0</v>
      </c>
      <c r="N5">
        <v>0</v>
      </c>
      <c r="O5">
        <f t="shared" si="0"/>
        <v>2.75</v>
      </c>
      <c r="P5">
        <v>4</v>
      </c>
      <c r="Q5">
        <v>1</v>
      </c>
      <c r="R5">
        <v>2.75</v>
      </c>
    </row>
    <row r="6" spans="1:19" x14ac:dyDescent="0.55000000000000004">
      <c r="A6">
        <v>984133</v>
      </c>
      <c r="B6">
        <v>0.25</v>
      </c>
      <c r="C6">
        <v>0.25</v>
      </c>
      <c r="D6">
        <v>0.25</v>
      </c>
      <c r="E6">
        <v>0</v>
      </c>
      <c r="F6">
        <v>0.25</v>
      </c>
      <c r="G6">
        <v>0.25</v>
      </c>
      <c r="H6">
        <v>0.5</v>
      </c>
      <c r="I6">
        <v>0.5</v>
      </c>
      <c r="J6">
        <v>0.5</v>
      </c>
      <c r="K6">
        <v>0.5</v>
      </c>
      <c r="L6">
        <v>0.25</v>
      </c>
      <c r="M6">
        <v>0.25</v>
      </c>
      <c r="N6">
        <v>0.25</v>
      </c>
      <c r="O6">
        <f t="shared" si="0"/>
        <v>4</v>
      </c>
      <c r="R6">
        <v>4</v>
      </c>
    </row>
    <row r="7" spans="1:19" x14ac:dyDescent="0.55000000000000004">
      <c r="A7">
        <v>984111</v>
      </c>
      <c r="B7">
        <v>0.25</v>
      </c>
      <c r="C7">
        <v>0.25</v>
      </c>
      <c r="D7">
        <v>0</v>
      </c>
      <c r="E7">
        <v>0</v>
      </c>
      <c r="F7">
        <v>0.25</v>
      </c>
      <c r="G7">
        <v>0</v>
      </c>
      <c r="H7">
        <v>0.25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f t="shared" si="0"/>
        <v>1</v>
      </c>
      <c r="R7">
        <v>1</v>
      </c>
    </row>
    <row r="8" spans="1:19" x14ac:dyDescent="0.55000000000000004">
      <c r="A8">
        <v>984145</v>
      </c>
      <c r="B8">
        <v>0.25</v>
      </c>
      <c r="C8">
        <v>0.25</v>
      </c>
      <c r="D8">
        <v>0</v>
      </c>
      <c r="E8">
        <v>0.25</v>
      </c>
      <c r="F8">
        <v>0.25</v>
      </c>
      <c r="G8">
        <v>0</v>
      </c>
      <c r="H8" s="2">
        <v>0</v>
      </c>
      <c r="I8" s="2"/>
      <c r="J8" s="2"/>
      <c r="K8" s="2"/>
      <c r="L8" s="2"/>
      <c r="M8" s="2"/>
      <c r="N8" s="2"/>
      <c r="O8">
        <f t="shared" si="0"/>
        <v>1</v>
      </c>
      <c r="R8">
        <v>1</v>
      </c>
      <c r="S8" t="s">
        <v>36</v>
      </c>
    </row>
    <row r="9" spans="1:19" x14ac:dyDescent="0.55000000000000004">
      <c r="A9">
        <v>984106</v>
      </c>
      <c r="B9">
        <v>0.25</v>
      </c>
      <c r="C9">
        <v>0.25</v>
      </c>
      <c r="D9">
        <v>0.25</v>
      </c>
      <c r="E9">
        <v>0</v>
      </c>
      <c r="F9">
        <v>0.25</v>
      </c>
      <c r="G9">
        <v>0.25</v>
      </c>
      <c r="H9">
        <v>0.25</v>
      </c>
      <c r="I9">
        <v>0.5</v>
      </c>
      <c r="J9">
        <v>0.5</v>
      </c>
      <c r="K9">
        <v>0.25</v>
      </c>
      <c r="L9">
        <v>0.5</v>
      </c>
      <c r="M9">
        <v>0.5</v>
      </c>
      <c r="N9">
        <v>0.5</v>
      </c>
      <c r="O9">
        <f t="shared" si="0"/>
        <v>4.25</v>
      </c>
      <c r="P9">
        <v>4</v>
      </c>
      <c r="Q9">
        <v>1</v>
      </c>
      <c r="R9">
        <v>4.25</v>
      </c>
    </row>
    <row r="10" spans="1:19" x14ac:dyDescent="0.55000000000000004">
      <c r="A10">
        <v>984149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f t="shared" si="0"/>
        <v>0</v>
      </c>
      <c r="R10">
        <v>0</v>
      </c>
    </row>
    <row r="11" spans="1:19" x14ac:dyDescent="0.55000000000000004">
      <c r="A11">
        <v>984120</v>
      </c>
      <c r="B11">
        <v>0.25</v>
      </c>
      <c r="C11">
        <v>0.25</v>
      </c>
      <c r="D11">
        <v>0.25</v>
      </c>
      <c r="E11">
        <v>0.25</v>
      </c>
      <c r="F11">
        <v>0.25</v>
      </c>
      <c r="G11">
        <v>0.25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f t="shared" si="0"/>
        <v>1.5</v>
      </c>
      <c r="P11">
        <v>4</v>
      </c>
      <c r="Q11">
        <v>1</v>
      </c>
      <c r="R11">
        <v>1.5</v>
      </c>
    </row>
    <row r="12" spans="1:19" x14ac:dyDescent="0.55000000000000004">
      <c r="A12" t="s">
        <v>14</v>
      </c>
      <c r="B12">
        <v>0.25</v>
      </c>
      <c r="C12">
        <v>0.25</v>
      </c>
      <c r="D12">
        <v>0.25</v>
      </c>
      <c r="E12">
        <v>0.25</v>
      </c>
      <c r="F12">
        <v>0.25</v>
      </c>
      <c r="G12">
        <v>0.25</v>
      </c>
      <c r="H12">
        <v>0.5</v>
      </c>
      <c r="I12">
        <v>0.5</v>
      </c>
      <c r="J12">
        <v>0.5</v>
      </c>
      <c r="K12">
        <v>0.5</v>
      </c>
      <c r="L12">
        <v>0.5</v>
      </c>
      <c r="M12">
        <v>0.5</v>
      </c>
      <c r="N12">
        <v>0.5</v>
      </c>
      <c r="O12">
        <f t="shared" si="0"/>
        <v>5</v>
      </c>
    </row>
  </sheetData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rightToLeft="1" workbookViewId="0">
      <selection activeCell="B1" sqref="B1:C1048576"/>
    </sheetView>
  </sheetViews>
  <sheetFormatPr defaultRowHeight="14.4" x14ac:dyDescent="0.55000000000000004"/>
  <cols>
    <col min="2" max="2" width="9.578125" customWidth="1"/>
    <col min="13" max="13" width="11.41796875" customWidth="1"/>
    <col min="15" max="15" width="14" customWidth="1"/>
    <col min="16" max="16" width="10" customWidth="1"/>
    <col min="17" max="17" width="104" bestFit="1" customWidth="1"/>
  </cols>
  <sheetData>
    <row r="1" spans="1:17" x14ac:dyDescent="0.55000000000000004">
      <c r="A1" t="s">
        <v>0</v>
      </c>
      <c r="B1" t="s">
        <v>3</v>
      </c>
      <c r="C1" t="s">
        <v>4</v>
      </c>
      <c r="D1" t="s">
        <v>5</v>
      </c>
      <c r="E1" t="s">
        <v>7</v>
      </c>
      <c r="F1" t="s">
        <v>8</v>
      </c>
      <c r="G1" t="s">
        <v>9</v>
      </c>
      <c r="H1" t="s">
        <v>25</v>
      </c>
      <c r="I1" s="1" t="s">
        <v>40</v>
      </c>
      <c r="J1" s="1" t="s">
        <v>41</v>
      </c>
      <c r="K1" s="1" t="s">
        <v>26</v>
      </c>
      <c r="L1" s="1" t="s">
        <v>21</v>
      </c>
      <c r="M1" t="s">
        <v>12</v>
      </c>
      <c r="N1" t="s">
        <v>1</v>
      </c>
      <c r="O1" t="s">
        <v>13</v>
      </c>
      <c r="P1" t="s">
        <v>24</v>
      </c>
      <c r="Q1" t="s">
        <v>42</v>
      </c>
    </row>
    <row r="2" spans="1:17" x14ac:dyDescent="0.55000000000000004">
      <c r="A2">
        <v>994118</v>
      </c>
      <c r="B2">
        <v>0.25</v>
      </c>
      <c r="C2">
        <v>0.25</v>
      </c>
      <c r="D2">
        <v>0.25</v>
      </c>
      <c r="E2" s="2">
        <v>0</v>
      </c>
      <c r="F2" s="2"/>
      <c r="G2" s="2"/>
      <c r="H2" s="2"/>
      <c r="I2">
        <v>0</v>
      </c>
      <c r="J2">
        <v>0</v>
      </c>
      <c r="K2">
        <v>0.5</v>
      </c>
      <c r="L2">
        <v>0</v>
      </c>
      <c r="M2">
        <f>SUM(B2:L2)</f>
        <v>1.25</v>
      </c>
      <c r="P2">
        <v>1.25</v>
      </c>
      <c r="Q2" t="s">
        <v>37</v>
      </c>
    </row>
    <row r="3" spans="1:17" x14ac:dyDescent="0.55000000000000004">
      <c r="A3">
        <v>994129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f t="shared" ref="M3:M12" si="0">SUM(B3:L3)</f>
        <v>0</v>
      </c>
      <c r="P3">
        <v>0</v>
      </c>
    </row>
    <row r="4" spans="1:17" x14ac:dyDescent="0.55000000000000004">
      <c r="A4">
        <v>994138</v>
      </c>
      <c r="B4">
        <v>0.25</v>
      </c>
      <c r="C4">
        <v>0.25</v>
      </c>
      <c r="D4">
        <v>0.5</v>
      </c>
      <c r="E4">
        <v>0.5</v>
      </c>
      <c r="F4">
        <v>0.5</v>
      </c>
      <c r="G4">
        <v>0.5</v>
      </c>
      <c r="H4">
        <v>0.5</v>
      </c>
      <c r="I4">
        <v>1</v>
      </c>
      <c r="J4">
        <v>1</v>
      </c>
      <c r="K4">
        <v>0.5</v>
      </c>
      <c r="L4">
        <v>1</v>
      </c>
      <c r="M4">
        <f t="shared" si="0"/>
        <v>6.5</v>
      </c>
      <c r="P4">
        <v>6.5</v>
      </c>
    </row>
    <row r="5" spans="1:17" ht="15.4" customHeight="1" x14ac:dyDescent="0.55000000000000004">
      <c r="A5">
        <v>984105</v>
      </c>
      <c r="B5">
        <v>0.25</v>
      </c>
      <c r="C5">
        <v>0.25</v>
      </c>
      <c r="D5">
        <v>0.5</v>
      </c>
      <c r="E5" s="4">
        <v>0.5</v>
      </c>
      <c r="F5" s="4">
        <v>0.5</v>
      </c>
      <c r="G5" s="4">
        <v>0.5</v>
      </c>
      <c r="H5" s="4">
        <v>0.5</v>
      </c>
      <c r="I5" s="4">
        <v>0</v>
      </c>
      <c r="J5" s="4">
        <v>1</v>
      </c>
      <c r="L5" s="4">
        <v>0.25</v>
      </c>
      <c r="M5">
        <f t="shared" si="0"/>
        <v>4.25</v>
      </c>
      <c r="P5">
        <v>4.25</v>
      </c>
    </row>
    <row r="6" spans="1:17" x14ac:dyDescent="0.55000000000000004">
      <c r="A6">
        <v>984133</v>
      </c>
      <c r="B6">
        <v>0.25</v>
      </c>
      <c r="C6">
        <v>0.25</v>
      </c>
      <c r="D6">
        <v>0.5</v>
      </c>
      <c r="E6">
        <v>0.25</v>
      </c>
      <c r="F6">
        <v>0.25</v>
      </c>
      <c r="G6">
        <v>0.25</v>
      </c>
      <c r="H6">
        <v>0</v>
      </c>
      <c r="I6">
        <v>0.75</v>
      </c>
      <c r="J6">
        <v>1</v>
      </c>
      <c r="K6">
        <v>0.5</v>
      </c>
      <c r="L6">
        <v>1</v>
      </c>
      <c r="M6">
        <f>SUM(B6:L6)</f>
        <v>5</v>
      </c>
      <c r="P6">
        <v>5</v>
      </c>
    </row>
    <row r="7" spans="1:17" x14ac:dyDescent="0.55000000000000004">
      <c r="A7">
        <v>984111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f t="shared" si="0"/>
        <v>0</v>
      </c>
      <c r="P7">
        <v>0</v>
      </c>
    </row>
    <row r="8" spans="1:17" x14ac:dyDescent="0.55000000000000004">
      <c r="A8">
        <v>984145</v>
      </c>
      <c r="B8">
        <v>0.25</v>
      </c>
      <c r="C8">
        <v>0.25</v>
      </c>
      <c r="D8">
        <v>0.5</v>
      </c>
      <c r="E8" s="2">
        <v>1</v>
      </c>
      <c r="F8" s="2"/>
      <c r="G8" s="2"/>
      <c r="H8" s="2"/>
      <c r="J8">
        <v>0.5</v>
      </c>
      <c r="M8">
        <f t="shared" si="0"/>
        <v>2.5</v>
      </c>
      <c r="P8">
        <v>2.5</v>
      </c>
    </row>
    <row r="9" spans="1:17" x14ac:dyDescent="0.55000000000000004">
      <c r="A9">
        <v>984106</v>
      </c>
      <c r="B9">
        <v>0.25</v>
      </c>
      <c r="C9">
        <v>0.25</v>
      </c>
      <c r="D9">
        <v>0.5</v>
      </c>
      <c r="E9" s="5">
        <v>1</v>
      </c>
      <c r="F9" s="5"/>
      <c r="G9" s="5"/>
      <c r="H9" s="5"/>
      <c r="I9" s="2">
        <v>0.25</v>
      </c>
      <c r="J9">
        <v>1</v>
      </c>
      <c r="K9">
        <v>0.5</v>
      </c>
      <c r="L9">
        <v>1</v>
      </c>
      <c r="M9">
        <f t="shared" si="0"/>
        <v>4.75</v>
      </c>
      <c r="P9">
        <v>4.5</v>
      </c>
      <c r="Q9" t="s">
        <v>38</v>
      </c>
    </row>
    <row r="10" spans="1:17" x14ac:dyDescent="0.55000000000000004">
      <c r="A10">
        <v>984149</v>
      </c>
      <c r="B10">
        <v>0.25</v>
      </c>
      <c r="C10">
        <v>0.25</v>
      </c>
      <c r="D10">
        <v>0.5</v>
      </c>
      <c r="E10" s="2">
        <v>0</v>
      </c>
      <c r="F10" s="2"/>
      <c r="G10" s="2"/>
      <c r="H10" s="2"/>
      <c r="I10">
        <v>0</v>
      </c>
      <c r="J10">
        <v>0</v>
      </c>
      <c r="K10">
        <v>0.25</v>
      </c>
      <c r="L10">
        <v>0</v>
      </c>
      <c r="M10">
        <f t="shared" si="0"/>
        <v>1.25</v>
      </c>
      <c r="P10">
        <v>1.25</v>
      </c>
    </row>
    <row r="11" spans="1:17" x14ac:dyDescent="0.55000000000000004">
      <c r="A11">
        <v>984120</v>
      </c>
      <c r="M11">
        <f t="shared" si="0"/>
        <v>0</v>
      </c>
      <c r="P11">
        <v>0</v>
      </c>
    </row>
    <row r="12" spans="1:17" x14ac:dyDescent="0.55000000000000004">
      <c r="A12" t="s">
        <v>14</v>
      </c>
      <c r="B12">
        <v>0.25</v>
      </c>
      <c r="C12">
        <v>0.25</v>
      </c>
      <c r="D12">
        <v>0.5</v>
      </c>
      <c r="E12">
        <v>0.5</v>
      </c>
      <c r="F12">
        <v>0.5</v>
      </c>
      <c r="G12">
        <v>0.5</v>
      </c>
      <c r="H12">
        <v>0.5</v>
      </c>
      <c r="I12">
        <v>1</v>
      </c>
      <c r="J12">
        <v>1</v>
      </c>
      <c r="K12">
        <v>0.5</v>
      </c>
      <c r="L12">
        <v>1</v>
      </c>
      <c r="M12">
        <f t="shared" si="0"/>
        <v>6.5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rightToLeft="1" workbookViewId="0">
      <selection activeCell="B1" sqref="B1:C1048576"/>
    </sheetView>
  </sheetViews>
  <sheetFormatPr defaultRowHeight="14.4" x14ac:dyDescent="0.55000000000000004"/>
  <cols>
    <col min="7" max="7" width="11.41796875" customWidth="1"/>
    <col min="9" max="9" width="11.83984375" bestFit="1" customWidth="1"/>
  </cols>
  <sheetData>
    <row r="1" spans="1:8" x14ac:dyDescent="0.55000000000000004">
      <c r="A1" t="s">
        <v>0</v>
      </c>
      <c r="B1" s="1" t="s">
        <v>15</v>
      </c>
      <c r="C1" t="s">
        <v>16</v>
      </c>
      <c r="D1" t="s">
        <v>27</v>
      </c>
      <c r="E1" t="s">
        <v>28</v>
      </c>
      <c r="F1" t="s">
        <v>39</v>
      </c>
      <c r="G1" t="s">
        <v>12</v>
      </c>
      <c r="H1" t="s">
        <v>2</v>
      </c>
    </row>
    <row r="2" spans="1:8" x14ac:dyDescent="0.55000000000000004">
      <c r="A2">
        <v>994118</v>
      </c>
      <c r="B2">
        <v>3</v>
      </c>
      <c r="C2">
        <v>1</v>
      </c>
      <c r="D2">
        <v>1</v>
      </c>
      <c r="E2">
        <v>0.25</v>
      </c>
      <c r="F2">
        <v>0.5</v>
      </c>
      <c r="G2">
        <f>SUM(B2:F2)</f>
        <v>5.75</v>
      </c>
      <c r="H2">
        <v>2</v>
      </c>
    </row>
    <row r="3" spans="1:8" x14ac:dyDescent="0.55000000000000004">
      <c r="A3">
        <v>994129</v>
      </c>
      <c r="B3">
        <v>0</v>
      </c>
      <c r="C3">
        <v>0</v>
      </c>
      <c r="D3">
        <v>0</v>
      </c>
      <c r="E3">
        <v>0</v>
      </c>
      <c r="F3">
        <v>0</v>
      </c>
      <c r="G3">
        <f t="shared" ref="G3:G12" si="0">SUM(B3:F3)</f>
        <v>0</v>
      </c>
    </row>
    <row r="4" spans="1:8" x14ac:dyDescent="0.55000000000000004">
      <c r="A4">
        <v>994138</v>
      </c>
      <c r="B4">
        <v>3</v>
      </c>
      <c r="C4">
        <v>1</v>
      </c>
      <c r="D4">
        <v>1</v>
      </c>
      <c r="E4">
        <v>1</v>
      </c>
      <c r="F4">
        <v>1</v>
      </c>
      <c r="G4">
        <f t="shared" si="0"/>
        <v>7</v>
      </c>
      <c r="H4">
        <v>6</v>
      </c>
    </row>
    <row r="5" spans="1:8" ht="15.4" customHeight="1" x14ac:dyDescent="0.55000000000000004">
      <c r="A5">
        <v>984105</v>
      </c>
      <c r="B5">
        <v>3</v>
      </c>
      <c r="C5">
        <v>1</v>
      </c>
      <c r="D5">
        <v>1</v>
      </c>
      <c r="F5">
        <v>0.25</v>
      </c>
      <c r="G5">
        <f t="shared" si="0"/>
        <v>5.25</v>
      </c>
      <c r="H5">
        <v>8</v>
      </c>
    </row>
    <row r="6" spans="1:8" x14ac:dyDescent="0.55000000000000004">
      <c r="A6">
        <v>984133</v>
      </c>
      <c r="B6">
        <v>3</v>
      </c>
      <c r="C6">
        <v>1</v>
      </c>
      <c r="D6">
        <v>0.5</v>
      </c>
      <c r="E6">
        <v>0.5</v>
      </c>
      <c r="F6">
        <v>0.75</v>
      </c>
      <c r="G6">
        <f t="shared" si="0"/>
        <v>5.75</v>
      </c>
      <c r="H6">
        <v>7</v>
      </c>
    </row>
    <row r="7" spans="1:8" x14ac:dyDescent="0.55000000000000004">
      <c r="A7">
        <v>984111</v>
      </c>
      <c r="B7">
        <v>0.5</v>
      </c>
      <c r="C7">
        <v>0</v>
      </c>
      <c r="D7">
        <v>0</v>
      </c>
      <c r="E7">
        <v>0</v>
      </c>
      <c r="F7">
        <v>0.25</v>
      </c>
      <c r="G7">
        <f t="shared" si="0"/>
        <v>0.75</v>
      </c>
      <c r="H7">
        <v>4</v>
      </c>
    </row>
    <row r="8" spans="1:8" x14ac:dyDescent="0.55000000000000004">
      <c r="A8">
        <v>984145</v>
      </c>
      <c r="B8">
        <v>3</v>
      </c>
      <c r="C8">
        <v>1</v>
      </c>
      <c r="D8">
        <v>0.25</v>
      </c>
      <c r="F8">
        <v>0.25</v>
      </c>
      <c r="G8">
        <f t="shared" si="0"/>
        <v>4.5</v>
      </c>
      <c r="H8">
        <v>5</v>
      </c>
    </row>
    <row r="9" spans="1:8" x14ac:dyDescent="0.55000000000000004">
      <c r="A9">
        <v>984106</v>
      </c>
      <c r="B9">
        <v>3</v>
      </c>
      <c r="C9">
        <v>1</v>
      </c>
      <c r="D9">
        <v>1</v>
      </c>
      <c r="E9">
        <v>0.25</v>
      </c>
      <c r="F9">
        <v>1</v>
      </c>
      <c r="G9">
        <f t="shared" si="0"/>
        <v>6.25</v>
      </c>
      <c r="H9" s="1">
        <v>1</v>
      </c>
    </row>
    <row r="10" spans="1:8" x14ac:dyDescent="0.55000000000000004">
      <c r="A10">
        <v>984149</v>
      </c>
      <c r="B10">
        <v>1.5</v>
      </c>
      <c r="C10">
        <v>0.25</v>
      </c>
      <c r="D10">
        <v>0.25</v>
      </c>
      <c r="E10">
        <v>0.5</v>
      </c>
      <c r="F10">
        <v>0.25</v>
      </c>
      <c r="G10">
        <f t="shared" si="0"/>
        <v>2.75</v>
      </c>
      <c r="H10">
        <v>9</v>
      </c>
    </row>
    <row r="11" spans="1:8" x14ac:dyDescent="0.55000000000000004">
      <c r="A11">
        <v>984120</v>
      </c>
      <c r="B11">
        <v>3</v>
      </c>
      <c r="C11">
        <v>1</v>
      </c>
      <c r="D11">
        <v>1</v>
      </c>
      <c r="E11">
        <v>0.5</v>
      </c>
      <c r="F11">
        <v>1</v>
      </c>
      <c r="G11">
        <f t="shared" si="0"/>
        <v>6.5</v>
      </c>
      <c r="H11">
        <v>3</v>
      </c>
    </row>
    <row r="12" spans="1:8" x14ac:dyDescent="0.55000000000000004">
      <c r="A12" t="s">
        <v>14</v>
      </c>
      <c r="B12">
        <v>3</v>
      </c>
      <c r="C12">
        <v>1</v>
      </c>
      <c r="D12">
        <v>1</v>
      </c>
      <c r="E12">
        <v>1</v>
      </c>
      <c r="F12">
        <v>1</v>
      </c>
      <c r="G12">
        <f t="shared" si="0"/>
        <v>7</v>
      </c>
    </row>
    <row r="13" spans="1:8" x14ac:dyDescent="0.55000000000000004">
      <c r="B13">
        <v>1</v>
      </c>
    </row>
    <row r="14" spans="1:8" x14ac:dyDescent="0.55000000000000004">
      <c r="B14">
        <v>1</v>
      </c>
    </row>
    <row r="15" spans="1:8" x14ac:dyDescent="0.55000000000000004">
      <c r="B15">
        <v>1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rightToLeft="1" workbookViewId="0">
      <selection activeCell="B1" sqref="B1:C1048576"/>
    </sheetView>
  </sheetViews>
  <sheetFormatPr defaultRowHeight="14.4" x14ac:dyDescent="0.55000000000000004"/>
  <cols>
    <col min="2" max="2" width="11.15625" customWidth="1"/>
    <col min="3" max="3" width="10.26171875" customWidth="1"/>
    <col min="4" max="4" width="9.578125" customWidth="1"/>
    <col min="5" max="5" width="10.26171875" customWidth="1"/>
    <col min="6" max="6" width="11.41796875" customWidth="1"/>
    <col min="8" max="8" width="11.83984375" bestFit="1" customWidth="1"/>
  </cols>
  <sheetData>
    <row r="1" spans="1:6" x14ac:dyDescent="0.55000000000000004">
      <c r="A1" t="s">
        <v>0</v>
      </c>
      <c r="B1" s="1" t="s">
        <v>29</v>
      </c>
      <c r="C1" t="s">
        <v>30</v>
      </c>
      <c r="D1" t="s">
        <v>31</v>
      </c>
      <c r="E1" t="s">
        <v>32</v>
      </c>
      <c r="F1" t="s">
        <v>12</v>
      </c>
    </row>
    <row r="2" spans="1:6" x14ac:dyDescent="0.55000000000000004">
      <c r="A2">
        <v>994118</v>
      </c>
      <c r="B2">
        <f>T0!N2</f>
        <v>0</v>
      </c>
      <c r="C2">
        <f>'T1'!R2</f>
        <v>0</v>
      </c>
      <c r="D2">
        <f>'T2'!P2</f>
        <v>1.25</v>
      </c>
      <c r="E2">
        <f>پایان‌فصل!G2</f>
        <v>5.75</v>
      </c>
      <c r="F2">
        <f t="shared" ref="F2:F12" si="0">SUM(B2:E2)</f>
        <v>7</v>
      </c>
    </row>
    <row r="3" spans="1:6" x14ac:dyDescent="0.55000000000000004">
      <c r="A3">
        <v>994129</v>
      </c>
      <c r="B3">
        <f>T0!N3</f>
        <v>0</v>
      </c>
      <c r="C3">
        <f>'T1'!R3</f>
        <v>0</v>
      </c>
      <c r="D3">
        <f>'T2'!P3</f>
        <v>0</v>
      </c>
      <c r="E3">
        <f>پایان‌فصل!G3</f>
        <v>0</v>
      </c>
      <c r="F3">
        <f t="shared" si="0"/>
        <v>0</v>
      </c>
    </row>
    <row r="4" spans="1:6" x14ac:dyDescent="0.55000000000000004">
      <c r="A4">
        <v>994138</v>
      </c>
      <c r="B4">
        <f>T0!N4</f>
        <v>2.5</v>
      </c>
      <c r="C4">
        <f>'T1'!R4</f>
        <v>5</v>
      </c>
      <c r="D4">
        <f>'T2'!P4</f>
        <v>6.5</v>
      </c>
      <c r="E4">
        <f>پایان‌فصل!G4</f>
        <v>7</v>
      </c>
      <c r="F4">
        <f t="shared" si="0"/>
        <v>21</v>
      </c>
    </row>
    <row r="5" spans="1:6" ht="15.4" customHeight="1" x14ac:dyDescent="0.55000000000000004">
      <c r="A5">
        <v>984105</v>
      </c>
      <c r="B5">
        <f>T0!N5</f>
        <v>2.75</v>
      </c>
      <c r="C5">
        <f>'T1'!R5</f>
        <v>2.75</v>
      </c>
      <c r="D5">
        <f>'T2'!P5</f>
        <v>4.25</v>
      </c>
      <c r="E5">
        <f>پایان‌فصل!G5</f>
        <v>5.25</v>
      </c>
      <c r="F5">
        <f t="shared" si="0"/>
        <v>15</v>
      </c>
    </row>
    <row r="6" spans="1:6" x14ac:dyDescent="0.55000000000000004">
      <c r="A6">
        <v>984133</v>
      </c>
      <c r="B6">
        <f>T0!N6</f>
        <v>1.75</v>
      </c>
      <c r="C6">
        <f>'T1'!R6</f>
        <v>4</v>
      </c>
      <c r="D6">
        <f>'T2'!P6</f>
        <v>5</v>
      </c>
      <c r="E6">
        <f>پایان‌فصل!G6</f>
        <v>5.75</v>
      </c>
      <c r="F6">
        <f t="shared" si="0"/>
        <v>16.5</v>
      </c>
    </row>
    <row r="7" spans="1:6" x14ac:dyDescent="0.55000000000000004">
      <c r="A7">
        <v>984111</v>
      </c>
      <c r="B7">
        <f>T0!N7</f>
        <v>0.25</v>
      </c>
      <c r="C7">
        <f>'T1'!R7</f>
        <v>1</v>
      </c>
      <c r="D7">
        <f>'T2'!P7</f>
        <v>0</v>
      </c>
      <c r="E7">
        <f>پایان‌فصل!G7</f>
        <v>0.75</v>
      </c>
      <c r="F7">
        <f t="shared" si="0"/>
        <v>2</v>
      </c>
    </row>
    <row r="8" spans="1:6" x14ac:dyDescent="0.55000000000000004">
      <c r="A8">
        <v>984145</v>
      </c>
      <c r="B8">
        <f>T0!N8</f>
        <v>0.5</v>
      </c>
      <c r="C8">
        <f>'T1'!R8</f>
        <v>1</v>
      </c>
      <c r="D8">
        <f>'T2'!P8</f>
        <v>2.5</v>
      </c>
      <c r="E8">
        <f>پایان‌فصل!G8</f>
        <v>4.5</v>
      </c>
      <c r="F8">
        <f t="shared" si="0"/>
        <v>8.5</v>
      </c>
    </row>
    <row r="9" spans="1:6" x14ac:dyDescent="0.55000000000000004">
      <c r="A9">
        <v>984106</v>
      </c>
      <c r="B9">
        <f>T0!N9</f>
        <v>1.5</v>
      </c>
      <c r="C9">
        <f>'T1'!R9</f>
        <v>4.25</v>
      </c>
      <c r="D9">
        <f>'T2'!P9</f>
        <v>4.5</v>
      </c>
      <c r="E9">
        <f>پایان‌فصل!G9</f>
        <v>6.25</v>
      </c>
      <c r="F9">
        <f t="shared" si="0"/>
        <v>16.5</v>
      </c>
    </row>
    <row r="10" spans="1:6" x14ac:dyDescent="0.55000000000000004">
      <c r="A10">
        <v>984149</v>
      </c>
      <c r="B10">
        <f>T0!N10</f>
        <v>0</v>
      </c>
      <c r="C10">
        <f>'T1'!R10</f>
        <v>0</v>
      </c>
      <c r="D10">
        <f>'T2'!P10</f>
        <v>1.25</v>
      </c>
      <c r="E10">
        <f>پایان‌فصل!G10</f>
        <v>2.75</v>
      </c>
      <c r="F10">
        <f t="shared" si="0"/>
        <v>4</v>
      </c>
    </row>
    <row r="11" spans="1:6" x14ac:dyDescent="0.55000000000000004">
      <c r="A11">
        <v>984120</v>
      </c>
      <c r="B11">
        <f>T0!N11</f>
        <v>0</v>
      </c>
      <c r="C11">
        <f>'T1'!R11</f>
        <v>1.5</v>
      </c>
      <c r="D11">
        <f>'T2'!P11</f>
        <v>0</v>
      </c>
      <c r="E11">
        <f>پایان‌فصل!G11</f>
        <v>6.5</v>
      </c>
      <c r="F11">
        <f t="shared" si="0"/>
        <v>8</v>
      </c>
    </row>
    <row r="12" spans="1:6" x14ac:dyDescent="0.55000000000000004">
      <c r="A12" t="s">
        <v>14</v>
      </c>
      <c r="B12">
        <v>4</v>
      </c>
      <c r="C12">
        <v>5</v>
      </c>
      <c r="D12">
        <v>6.5</v>
      </c>
      <c r="E12">
        <v>7</v>
      </c>
      <c r="F12">
        <f t="shared" si="0"/>
        <v>22.5</v>
      </c>
    </row>
    <row r="13" spans="1:6" x14ac:dyDescent="0.55000000000000004">
      <c r="A13" t="s">
        <v>33</v>
      </c>
      <c r="B13">
        <f t="shared" ref="B13" si="1">MAX(B2:B11)</f>
        <v>2.75</v>
      </c>
      <c r="C13">
        <f t="shared" ref="C13:F13" si="2">MAX(C2:C11)</f>
        <v>5</v>
      </c>
      <c r="D13">
        <f t="shared" si="2"/>
        <v>6.5</v>
      </c>
      <c r="E13">
        <f t="shared" si="2"/>
        <v>7</v>
      </c>
      <c r="F13">
        <f t="shared" si="2"/>
        <v>21</v>
      </c>
    </row>
    <row r="14" spans="1:6" x14ac:dyDescent="0.55000000000000004">
      <c r="A14" t="s">
        <v>34</v>
      </c>
      <c r="B14">
        <f>AVERAGE(B2:B11)</f>
        <v>0.92500000000000004</v>
      </c>
      <c r="C14">
        <f t="shared" ref="C14:F14" si="3">AVERAGE(C2:C11)</f>
        <v>1.95</v>
      </c>
      <c r="D14">
        <f t="shared" si="3"/>
        <v>2.5249999999999999</v>
      </c>
      <c r="E14">
        <f t="shared" si="3"/>
        <v>4.45</v>
      </c>
      <c r="F14">
        <f t="shared" si="3"/>
        <v>9.85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T0</vt:lpstr>
      <vt:lpstr>T1</vt:lpstr>
      <vt:lpstr>T2</vt:lpstr>
      <vt:lpstr>پایان‌فصل</vt:lpstr>
      <vt:lpstr>نمرات نهائی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2021-04-05T14:45:09Z</dcterms:modified>
</cp:coreProperties>
</file>